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Data" sheetId="1" r:id="rId1"/>
    <sheet name="T-test" sheetId="3" r:id="rId2"/>
    <sheet name="ANOVA" sheetId="4" r:id="rId3"/>
    <sheet name="Labels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H13" i="4"/>
  <c r="G13" i="4"/>
  <c r="I14" i="4"/>
  <c r="H14" i="4"/>
  <c r="G14" i="4"/>
  <c r="I12" i="4"/>
  <c r="H12" i="4"/>
  <c r="G12" i="4"/>
  <c r="H18" i="3"/>
  <c r="G18" i="3"/>
  <c r="H17" i="3"/>
  <c r="G17" i="3"/>
  <c r="H19" i="3"/>
  <c r="G19" i="3"/>
</calcChain>
</file>

<file path=xl/sharedStrings.xml><?xml version="1.0" encoding="utf-8"?>
<sst xmlns="http://schemas.openxmlformats.org/spreadsheetml/2006/main" count="85" uniqueCount="50">
  <si>
    <t>ID</t>
  </si>
  <si>
    <t>Group</t>
  </si>
  <si>
    <t>Female</t>
  </si>
  <si>
    <t>Variable Names and Labels</t>
  </si>
  <si>
    <t>Sequential identifier assigned to each participant</t>
  </si>
  <si>
    <t>Gender where female=1 and male=0</t>
  </si>
  <si>
    <t xml:space="preserve">Treatment group where </t>
  </si>
  <si>
    <t>1= enhanced teaching</t>
  </si>
  <si>
    <t>2=usual care</t>
  </si>
  <si>
    <t>3=enhanced teaching with home care</t>
  </si>
  <si>
    <t>HF_SCI</t>
  </si>
  <si>
    <t>Heart Failure Self-care Index, normalized to 100</t>
  </si>
  <si>
    <t xml:space="preserve">so scores range from 0-100.  Higher scores indicate </t>
  </si>
  <si>
    <t>better self-care</t>
  </si>
  <si>
    <t>Females</t>
  </si>
  <si>
    <t>Males</t>
  </si>
  <si>
    <t>Mean</t>
  </si>
  <si>
    <t>SD</t>
  </si>
  <si>
    <t>N</t>
  </si>
  <si>
    <t>t-Test: Two-Sample Assuming Equal Variances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</si>
  <si>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</si>
  <si>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</si>
  <si>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</si>
  <si>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</si>
  <si>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</si>
  <si>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</si>
  <si>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</si>
  <si>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</si>
  <si>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</si>
  <si>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</si>
  <si>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Two-Sample Assuming Unequal Variances</t>
  </si>
  <si>
    <t>Group1</t>
  </si>
  <si>
    <t>Group2</t>
  </si>
  <si>
    <t>Group3</t>
  </si>
  <si>
    <t>Anova: Single Factor</t>
  </si>
  <si>
    <t>SUMMARY</t>
  </si>
  <si>
    <t>Groups</t>
  </si>
  <si>
    <t>Count</t>
  </si>
  <si>
    <t>Sum</t>
  </si>
  <si>
    <t>Average</t>
  </si>
  <si>
    <t>ANOVA</t>
  </si>
  <si>
    <t>Source of Variation</t>
  </si>
  <si>
    <t>SS</t>
  </si>
  <si>
    <t>MS</t>
  </si>
  <si>
    <t>F</t>
  </si>
  <si>
    <t>P-value</t>
  </si>
  <si>
    <t>F crit</t>
  </si>
  <si>
    <t>Between Groups</t>
  </si>
  <si>
    <t>Within Groups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</si>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</sst>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/>
  </sheetViews>
  <sheetFormatPr defaultRowHeight="15" x14ac:dyDescent="0.25"/>
  <sheetData>
    <row r="1" spans="1:4" x14ac:dyDescent="0.25">
      <c r="A1" t="s">
        <v>0</v>
      </c>
      <c r="B1" t="s">
        <v>2</v>
      </c>
      <c r="C1" t="s">
        <v>1</v>
      </c>
      <c r="D1" t="s">
        <v>10</v>
      </c>
    </row>
    <row r="2" spans="1:4" x14ac:dyDescent="0.25">
      <c r="A2">
        <v>1</v>
      </c>
      <c r="B2">
        <v>0</v>
      </c>
      <c r="C2">
        <v>1</v>
      </c>
      <c r="D2">
        <v>23</v>
      </c>
    </row>
    <row r="3" spans="1:4" x14ac:dyDescent="0.25">
      <c r="A3">
        <v>2</v>
      </c>
      <c r="B3">
        <v>0</v>
      </c>
      <c r="C3">
        <v>1</v>
      </c>
      <c r="D3">
        <v>34</v>
      </c>
    </row>
    <row r="4" spans="1:4" x14ac:dyDescent="0.25">
      <c r="A4">
        <v>3</v>
      </c>
      <c r="B4">
        <v>1</v>
      </c>
      <c r="C4">
        <v>1</v>
      </c>
      <c r="D4">
        <v>65</v>
      </c>
    </row>
    <row r="5" spans="1:4" x14ac:dyDescent="0.25">
      <c r="A5">
        <v>4</v>
      </c>
      <c r="B5">
        <v>1</v>
      </c>
      <c r="C5">
        <v>1</v>
      </c>
      <c r="D5">
        <v>76</v>
      </c>
    </row>
    <row r="6" spans="1:4" x14ac:dyDescent="0.25">
      <c r="A6">
        <v>5</v>
      </c>
      <c r="B6">
        <v>1</v>
      </c>
      <c r="C6">
        <v>1</v>
      </c>
      <c r="D6">
        <v>85</v>
      </c>
    </row>
    <row r="7" spans="1:4" x14ac:dyDescent="0.25">
      <c r="A7">
        <v>6</v>
      </c>
      <c r="B7">
        <v>0</v>
      </c>
      <c r="C7">
        <v>1</v>
      </c>
      <c r="D7">
        <v>34</v>
      </c>
    </row>
    <row r="8" spans="1:4" x14ac:dyDescent="0.25">
      <c r="A8">
        <v>7</v>
      </c>
      <c r="B8">
        <v>0</v>
      </c>
      <c r="C8">
        <v>1</v>
      </c>
      <c r="D8">
        <v>23</v>
      </c>
    </row>
    <row r="9" spans="1:4" x14ac:dyDescent="0.25">
      <c r="A9">
        <v>8</v>
      </c>
      <c r="B9">
        <v>1</v>
      </c>
      <c r="C9">
        <v>1</v>
      </c>
      <c r="D9">
        <v>56</v>
      </c>
    </row>
    <row r="10" spans="1:4" x14ac:dyDescent="0.25">
      <c r="A10">
        <v>9</v>
      </c>
      <c r="B10">
        <v>1</v>
      </c>
      <c r="C10">
        <v>1</v>
      </c>
      <c r="D10">
        <v>76</v>
      </c>
    </row>
    <row r="11" spans="1:4" x14ac:dyDescent="0.25">
      <c r="A11">
        <v>10</v>
      </c>
      <c r="B11">
        <v>1</v>
      </c>
      <c r="C11">
        <v>1</v>
      </c>
      <c r="D11">
        <v>45</v>
      </c>
    </row>
    <row r="12" spans="1:4" x14ac:dyDescent="0.25">
      <c r="A12">
        <v>11</v>
      </c>
      <c r="B12">
        <v>0</v>
      </c>
      <c r="C12">
        <v>2</v>
      </c>
      <c r="D12">
        <v>56</v>
      </c>
    </row>
    <row r="13" spans="1:4" x14ac:dyDescent="0.25">
      <c r="A13">
        <v>12</v>
      </c>
      <c r="B13">
        <v>0</v>
      </c>
      <c r="C13">
        <v>2</v>
      </c>
      <c r="D13">
        <v>45</v>
      </c>
    </row>
    <row r="14" spans="1:4" x14ac:dyDescent="0.25">
      <c r="A14">
        <v>13</v>
      </c>
      <c r="B14">
        <v>0</v>
      </c>
      <c r="C14">
        <v>2</v>
      </c>
      <c r="D14">
        <v>34</v>
      </c>
    </row>
    <row r="15" spans="1:4" x14ac:dyDescent="0.25">
      <c r="A15">
        <v>14</v>
      </c>
      <c r="B15">
        <v>1</v>
      </c>
      <c r="C15">
        <v>2</v>
      </c>
      <c r="D15">
        <v>65</v>
      </c>
    </row>
    <row r="16" spans="1:4" x14ac:dyDescent="0.25">
      <c r="A16">
        <v>15</v>
      </c>
      <c r="B16">
        <v>0</v>
      </c>
      <c r="C16">
        <v>2</v>
      </c>
      <c r="D16">
        <v>34</v>
      </c>
    </row>
    <row r="17" spans="1:4" x14ac:dyDescent="0.25">
      <c r="A17">
        <v>16</v>
      </c>
      <c r="B17">
        <v>1</v>
      </c>
      <c r="C17">
        <v>2</v>
      </c>
      <c r="D17">
        <v>76</v>
      </c>
    </row>
    <row r="18" spans="1:4" x14ac:dyDescent="0.25">
      <c r="A18">
        <v>17</v>
      </c>
      <c r="B18">
        <v>1</v>
      </c>
      <c r="C18">
        <v>2</v>
      </c>
      <c r="D18">
        <v>24</v>
      </c>
    </row>
    <row r="19" spans="1:4" x14ac:dyDescent="0.25">
      <c r="A19">
        <v>18</v>
      </c>
      <c r="B19">
        <v>0</v>
      </c>
      <c r="C19">
        <v>2</v>
      </c>
      <c r="D19">
        <v>65</v>
      </c>
    </row>
    <row r="20" spans="1:4" x14ac:dyDescent="0.25">
      <c r="A20">
        <v>19</v>
      </c>
      <c r="B20">
        <v>0</v>
      </c>
      <c r="C20">
        <v>2</v>
      </c>
      <c r="D20">
        <v>34</v>
      </c>
    </row>
    <row r="21" spans="1:4" x14ac:dyDescent="0.25">
      <c r="A21">
        <v>20</v>
      </c>
      <c r="B21">
        <v>0</v>
      </c>
      <c r="C21">
        <v>2</v>
      </c>
      <c r="D21">
        <v>23</v>
      </c>
    </row>
    <row r="22" spans="1:4" x14ac:dyDescent="0.25">
      <c r="A22">
        <v>21</v>
      </c>
      <c r="B22">
        <v>1</v>
      </c>
      <c r="C22">
        <v>3</v>
      </c>
      <c r="D22">
        <v>34</v>
      </c>
    </row>
    <row r="23" spans="1:4" x14ac:dyDescent="0.25">
      <c r="A23">
        <v>22</v>
      </c>
      <c r="B23">
        <v>1</v>
      </c>
      <c r="C23">
        <v>3</v>
      </c>
      <c r="D23">
        <v>76</v>
      </c>
    </row>
    <row r="24" spans="1:4" x14ac:dyDescent="0.25">
      <c r="A24">
        <v>23</v>
      </c>
      <c r="B24">
        <v>0</v>
      </c>
      <c r="C24">
        <v>3</v>
      </c>
      <c r="D24">
        <v>43</v>
      </c>
    </row>
    <row r="25" spans="1:4" x14ac:dyDescent="0.25">
      <c r="A25">
        <v>24</v>
      </c>
      <c r="B25">
        <v>1</v>
      </c>
      <c r="C25">
        <v>3</v>
      </c>
      <c r="D25">
        <v>23</v>
      </c>
    </row>
    <row r="26" spans="1:4" x14ac:dyDescent="0.25">
      <c r="A26">
        <v>25</v>
      </c>
      <c r="B26">
        <v>0</v>
      </c>
      <c r="C26">
        <v>3</v>
      </c>
      <c r="D26">
        <v>37</v>
      </c>
    </row>
    <row r="27" spans="1:4" x14ac:dyDescent="0.25">
      <c r="A27">
        <v>26</v>
      </c>
      <c r="B27">
        <v>0</v>
      </c>
      <c r="C27">
        <v>3</v>
      </c>
      <c r="D27">
        <v>37</v>
      </c>
    </row>
    <row r="28" spans="1:4" x14ac:dyDescent="0.25">
      <c r="A28">
        <v>27</v>
      </c>
      <c r="B28">
        <v>1</v>
      </c>
      <c r="C28">
        <v>3</v>
      </c>
      <c r="D28">
        <v>73</v>
      </c>
    </row>
    <row r="29" spans="1:4" x14ac:dyDescent="0.25">
      <c r="A29">
        <v>28</v>
      </c>
      <c r="B29">
        <v>0</v>
      </c>
      <c r="C29">
        <v>3</v>
      </c>
      <c r="D29">
        <v>85</v>
      </c>
    </row>
    <row r="30" spans="1:4" x14ac:dyDescent="0.25">
      <c r="A30">
        <v>29</v>
      </c>
      <c r="B30">
        <v>1</v>
      </c>
      <c r="C30">
        <v>3</v>
      </c>
      <c r="D30">
        <v>96</v>
      </c>
    </row>
    <row r="31" spans="1:4" x14ac:dyDescent="0.25">
      <c r="A31">
        <v>30</v>
      </c>
      <c r="B31">
        <v>1</v>
      </c>
      <c r="C31">
        <v>3</v>
      </c>
      <c r="D31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Q27" sqref="Q27"/>
    </sheetView>
  </sheetViews>
  <sheetFormatPr defaultRowHeight="15" x14ac:dyDescent="0.25"/>
  <cols>
    <col min="10" max="10" width="20.28515625" customWidth="1"/>
  </cols>
  <sheetData>
    <row r="1" spans="1:12" x14ac:dyDescent="0.25">
      <c r="A1" t="s">
        <v>0</v>
      </c>
      <c r="B1" t="s">
        <v>2</v>
      </c>
      <c r="C1" t="s">
        <v>1</v>
      </c>
      <c r="D1" t="s">
        <v>10</v>
      </c>
      <c r="G1" t="s">
        <v>15</v>
      </c>
      <c r="H1" t="s">
        <v>14</v>
      </c>
      <c r="J1" t="s">
        <v>19</v>
      </c>
    </row>
    <row r="2" spans="1:12" ht="15.75" thickBot="1" x14ac:dyDescent="0.3">
      <c r="A2">
        <v>1</v>
      </c>
      <c r="B2">
        <v>0</v>
      </c>
      <c r="C2">
        <v>1</v>
      </c>
      <c r="D2">
        <v>23</v>
      </c>
      <c r="G2">
        <v>23</v>
      </c>
      <c r="H2">
        <v>65</v>
      </c>
    </row>
    <row r="3" spans="1:12" x14ac:dyDescent="0.25">
      <c r="A3">
        <v>2</v>
      </c>
      <c r="B3">
        <v>0</v>
      </c>
      <c r="C3">
        <v>1</v>
      </c>
      <c r="D3">
        <v>34</v>
      </c>
      <c r="G3">
        <v>34</v>
      </c>
      <c r="H3">
        <v>76</v>
      </c>
      <c r="J3" s="3"/>
      <c r="K3" s="3" t="s">
        <v>15</v>
      </c>
      <c r="L3" s="3" t="s">
        <v>14</v>
      </c>
    </row>
    <row r="4" spans="1:12" x14ac:dyDescent="0.25">
      <c r="A4">
        <v>6</v>
      </c>
      <c r="B4">
        <v>0</v>
      </c>
      <c r="C4">
        <v>1</v>
      </c>
      <c r="D4">
        <v>34</v>
      </c>
      <c r="G4">
        <v>34</v>
      </c>
      <c r="H4">
        <v>85</v>
      </c>
      <c r="J4" s="1" t="s">
        <v>16</v>
      </c>
      <c r="K4" s="1">
        <v>40.466666666666669</v>
      </c>
      <c r="L4" s="1">
        <v>61.06666666666667</v>
      </c>
    </row>
    <row r="5" spans="1:12" x14ac:dyDescent="0.25">
      <c r="A5">
        <v>7</v>
      </c>
      <c r="B5">
        <v>0</v>
      </c>
      <c r="C5">
        <v>1</v>
      </c>
      <c r="D5">
        <v>23</v>
      </c>
      <c r="G5">
        <v>23</v>
      </c>
      <c r="H5">
        <v>56</v>
      </c>
      <c r="J5" s="1" t="s">
        <v>20</v>
      </c>
      <c r="K5" s="1">
        <v>285.83809523809526</v>
      </c>
      <c r="L5" s="1">
        <v>494.63809523809533</v>
      </c>
    </row>
    <row r="6" spans="1:12" x14ac:dyDescent="0.25">
      <c r="A6">
        <v>11</v>
      </c>
      <c r="B6">
        <v>0</v>
      </c>
      <c r="C6">
        <v>2</v>
      </c>
      <c r="D6">
        <v>56</v>
      </c>
      <c r="G6">
        <v>56</v>
      </c>
      <c r="H6">
        <v>76</v>
      </c>
      <c r="J6" s="1" t="s">
        <v>21</v>
      </c>
      <c r="K6" s="1">
        <v>15</v>
      </c>
      <c r="L6" s="1">
        <v>15</v>
      </c>
    </row>
    <row r="7" spans="1:12" x14ac:dyDescent="0.25">
      <c r="A7">
        <v>12</v>
      </c>
      <c r="B7">
        <v>0</v>
      </c>
      <c r="C7">
        <v>2</v>
      </c>
      <c r="D7">
        <v>45</v>
      </c>
      <c r="G7">
        <v>45</v>
      </c>
      <c r="H7">
        <v>45</v>
      </c>
      <c r="J7" s="1" t="s">
        <v>22</v>
      </c>
      <c r="K7" s="1">
        <v>390.2380952380953</v>
      </c>
      <c r="L7" s="1"/>
    </row>
    <row r="8" spans="1:12" x14ac:dyDescent="0.25">
      <c r="A8">
        <v>13</v>
      </c>
      <c r="B8">
        <v>0</v>
      </c>
      <c r="C8">
        <v>2</v>
      </c>
      <c r="D8">
        <v>34</v>
      </c>
      <c r="G8">
        <v>34</v>
      </c>
      <c r="H8">
        <v>65</v>
      </c>
      <c r="J8" s="1" t="s">
        <v>23</v>
      </c>
      <c r="K8" s="1">
        <v>0</v>
      </c>
      <c r="L8" s="1"/>
    </row>
    <row r="9" spans="1:12" x14ac:dyDescent="0.25">
      <c r="A9">
        <v>15</v>
      </c>
      <c r="B9">
        <v>0</v>
      </c>
      <c r="C9">
        <v>2</v>
      </c>
      <c r="D9">
        <v>34</v>
      </c>
      <c r="G9">
        <v>34</v>
      </c>
      <c r="H9">
        <v>76</v>
      </c>
      <c r="J9" s="1" t="s">
        <v>24</v>
      </c>
      <c r="K9" s="1">
        <v>28</v>
      </c>
      <c r="L9" s="1"/>
    </row>
    <row r="10" spans="1:12" x14ac:dyDescent="0.25">
      <c r="A10">
        <v>18</v>
      </c>
      <c r="B10">
        <v>0</v>
      </c>
      <c r="C10">
        <v>2</v>
      </c>
      <c r="D10">
        <v>65</v>
      </c>
      <c r="G10">
        <v>65</v>
      </c>
      <c r="H10">
        <v>24</v>
      </c>
      <c r="J10" s="1" t="s">
        <v>25</v>
      </c>
      <c r="K10" s="1">
        <v>-2.8558343992473274</v>
      </c>
      <c r="L10" s="1"/>
    </row>
    <row r="11" spans="1:12" x14ac:dyDescent="0.25">
      <c r="A11">
        <v>19</v>
      </c>
      <c r="B11">
        <v>0</v>
      </c>
      <c r="C11">
        <v>2</v>
      </c>
      <c r="D11">
        <v>34</v>
      </c>
      <c r="G11">
        <v>34</v>
      </c>
      <c r="H11">
        <v>34</v>
      </c>
      <c r="J11" s="1" t="s">
        <v>26</v>
      </c>
      <c r="K11" s="1">
        <v>3.9993266118584841E-3</v>
      </c>
      <c r="L11" s="1"/>
    </row>
    <row r="12" spans="1:12" x14ac:dyDescent="0.25">
      <c r="A12">
        <v>20</v>
      </c>
      <c r="B12">
        <v>0</v>
      </c>
      <c r="C12">
        <v>2</v>
      </c>
      <c r="D12">
        <v>23</v>
      </c>
      <c r="G12">
        <v>23</v>
      </c>
      <c r="H12">
        <v>76</v>
      </c>
      <c r="J12" s="1" t="s">
        <v>27</v>
      </c>
      <c r="K12" s="1">
        <v>1.7011309342659326</v>
      </c>
      <c r="L12" s="1"/>
    </row>
    <row r="13" spans="1:12" x14ac:dyDescent="0.25">
      <c r="A13">
        <v>23</v>
      </c>
      <c r="B13">
        <v>0</v>
      </c>
      <c r="C13">
        <v>3</v>
      </c>
      <c r="D13">
        <v>43</v>
      </c>
      <c r="G13">
        <v>43</v>
      </c>
      <c r="H13">
        <v>23</v>
      </c>
      <c r="J13" s="1" t="s">
        <v>28</v>
      </c>
      <c r="K13" s="1">
        <v>7.9986532237169682E-3</v>
      </c>
      <c r="L13" s="1"/>
    </row>
    <row r="14" spans="1:12" ht="15.75" thickBot="1" x14ac:dyDescent="0.3">
      <c r="A14">
        <v>25</v>
      </c>
      <c r="B14">
        <v>0</v>
      </c>
      <c r="C14">
        <v>3</v>
      </c>
      <c r="D14">
        <v>37</v>
      </c>
      <c r="G14">
        <v>37</v>
      </c>
      <c r="H14">
        <v>73</v>
      </c>
      <c r="J14" s="2" t="s">
        <v>29</v>
      </c>
      <c r="K14" s="2">
        <v>2.0484071417952445</v>
      </c>
      <c r="L14" s="2"/>
    </row>
    <row r="15" spans="1:12" x14ac:dyDescent="0.25">
      <c r="A15">
        <v>26</v>
      </c>
      <c r="B15">
        <v>0</v>
      </c>
      <c r="C15">
        <v>3</v>
      </c>
      <c r="D15">
        <v>37</v>
      </c>
      <c r="G15">
        <v>37</v>
      </c>
      <c r="H15">
        <v>96</v>
      </c>
    </row>
    <row r="16" spans="1:12" x14ac:dyDescent="0.25">
      <c r="A16">
        <v>28</v>
      </c>
      <c r="B16">
        <v>0</v>
      </c>
      <c r="C16">
        <v>3</v>
      </c>
      <c r="D16">
        <v>85</v>
      </c>
      <c r="G16">
        <v>85</v>
      </c>
      <c r="H16">
        <v>46</v>
      </c>
    </row>
    <row r="17" spans="1:12" x14ac:dyDescent="0.25">
      <c r="A17">
        <v>3</v>
      </c>
      <c r="B17">
        <v>1</v>
      </c>
      <c r="C17">
        <v>1</v>
      </c>
      <c r="D17">
        <v>65</v>
      </c>
      <c r="F17" t="s">
        <v>16</v>
      </c>
      <c r="G17">
        <f>AVERAGE(G2:G16)</f>
        <v>40.466666666666669</v>
      </c>
      <c r="H17">
        <f>(AVERAGE(H2:H16))</f>
        <v>61.06666666666667</v>
      </c>
      <c r="J17" t="s">
        <v>30</v>
      </c>
    </row>
    <row r="18" spans="1:12" ht="15.75" thickBot="1" x14ac:dyDescent="0.3">
      <c r="A18">
        <v>4</v>
      </c>
      <c r="B18">
        <v>1</v>
      </c>
      <c r="C18">
        <v>1</v>
      </c>
      <c r="D18">
        <v>76</v>
      </c>
      <c r="F18" t="s">
        <v>17</v>
      </c>
      <c r="G18">
        <f>_xlfn.STDEV.S(G2:G16)</f>
        <v>16.906747033007125</v>
      </c>
      <c r="H18">
        <f>_xlfn.STDEV.S(H2:H16)</f>
        <v>22.240460769464633</v>
      </c>
    </row>
    <row r="19" spans="1:12" x14ac:dyDescent="0.25">
      <c r="A19">
        <v>5</v>
      </c>
      <c r="B19">
        <v>1</v>
      </c>
      <c r="C19">
        <v>1</v>
      </c>
      <c r="D19">
        <v>85</v>
      </c>
      <c r="F19" t="s">
        <v>18</v>
      </c>
      <c r="G19">
        <f>COUNT(G2:G16)</f>
        <v>15</v>
      </c>
      <c r="H19">
        <f>COUNT(H2:H16)</f>
        <v>15</v>
      </c>
      <c r="J19" s="3"/>
      <c r="K19" s="3" t="s">
        <v>15</v>
      </c>
      <c r="L19" s="3" t="s">
        <v>14</v>
      </c>
    </row>
    <row r="20" spans="1:12" x14ac:dyDescent="0.25">
      <c r="A20">
        <v>8</v>
      </c>
      <c r="B20">
        <v>1</v>
      </c>
      <c r="C20">
        <v>1</v>
      </c>
      <c r="D20">
        <v>56</v>
      </c>
      <c r="J20" s="1" t="s">
        <v>16</v>
      </c>
      <c r="K20" s="1">
        <v>40.466666666666669</v>
      </c>
      <c r="L20" s="1">
        <v>61.06666666666667</v>
      </c>
    </row>
    <row r="21" spans="1:12" x14ac:dyDescent="0.25">
      <c r="A21">
        <v>9</v>
      </c>
      <c r="B21">
        <v>1</v>
      </c>
      <c r="C21">
        <v>1</v>
      </c>
      <c r="D21">
        <v>76</v>
      </c>
      <c r="J21" s="1" t="s">
        <v>20</v>
      </c>
      <c r="K21" s="1">
        <v>285.83809523809526</v>
      </c>
      <c r="L21" s="1">
        <v>494.63809523809533</v>
      </c>
    </row>
    <row r="22" spans="1:12" x14ac:dyDescent="0.25">
      <c r="A22">
        <v>10</v>
      </c>
      <c r="B22">
        <v>1</v>
      </c>
      <c r="C22">
        <v>1</v>
      </c>
      <c r="D22">
        <v>45</v>
      </c>
      <c r="J22" s="1" t="s">
        <v>21</v>
      </c>
      <c r="K22" s="1">
        <v>15</v>
      </c>
      <c r="L22" s="1">
        <v>15</v>
      </c>
    </row>
    <row r="23" spans="1:12" x14ac:dyDescent="0.25">
      <c r="A23">
        <v>14</v>
      </c>
      <c r="B23">
        <v>1</v>
      </c>
      <c r="C23">
        <v>2</v>
      </c>
      <c r="D23">
        <v>65</v>
      </c>
      <c r="J23" s="1" t="s">
        <v>23</v>
      </c>
      <c r="K23" s="1">
        <v>0</v>
      </c>
      <c r="L23" s="1"/>
    </row>
    <row r="24" spans="1:12" x14ac:dyDescent="0.25">
      <c r="A24">
        <v>16</v>
      </c>
      <c r="B24">
        <v>1</v>
      </c>
      <c r="C24">
        <v>2</v>
      </c>
      <c r="D24">
        <v>76</v>
      </c>
      <c r="J24" s="1" t="s">
        <v>24</v>
      </c>
      <c r="K24" s="1">
        <v>26</v>
      </c>
      <c r="L24" s="1"/>
    </row>
    <row r="25" spans="1:12" x14ac:dyDescent="0.25">
      <c r="A25">
        <v>17</v>
      </c>
      <c r="B25">
        <v>1</v>
      </c>
      <c r="C25">
        <v>2</v>
      </c>
      <c r="D25">
        <v>24</v>
      </c>
      <c r="J25" s="1" t="s">
        <v>25</v>
      </c>
      <c r="K25" s="1">
        <v>-2.8558343992473274</v>
      </c>
      <c r="L25" s="1"/>
    </row>
    <row r="26" spans="1:12" x14ac:dyDescent="0.25">
      <c r="A26">
        <v>21</v>
      </c>
      <c r="B26">
        <v>1</v>
      </c>
      <c r="C26">
        <v>3</v>
      </c>
      <c r="D26">
        <v>34</v>
      </c>
      <c r="J26" s="1" t="s">
        <v>26</v>
      </c>
      <c r="K26" s="1">
        <v>4.1635521128808809E-3</v>
      </c>
      <c r="L26" s="1"/>
    </row>
    <row r="27" spans="1:12" x14ac:dyDescent="0.25">
      <c r="A27">
        <v>22</v>
      </c>
      <c r="B27">
        <v>1</v>
      </c>
      <c r="C27">
        <v>3</v>
      </c>
      <c r="D27">
        <v>76</v>
      </c>
      <c r="J27" s="1" t="s">
        <v>27</v>
      </c>
      <c r="K27" s="1">
        <v>1.7056179197592738</v>
      </c>
      <c r="L27" s="1"/>
    </row>
    <row r="28" spans="1:12" x14ac:dyDescent="0.25">
      <c r="A28">
        <v>24</v>
      </c>
      <c r="B28">
        <v>1</v>
      </c>
      <c r="C28">
        <v>3</v>
      </c>
      <c r="D28">
        <v>23</v>
      </c>
      <c r="J28" s="1" t="s">
        <v>28</v>
      </c>
      <c r="K28" s="1">
        <v>8.3271042257617618E-3</v>
      </c>
      <c r="L28" s="1"/>
    </row>
    <row r="29" spans="1:12" ht="15.75" thickBot="1" x14ac:dyDescent="0.3">
      <c r="A29">
        <v>27</v>
      </c>
      <c r="B29">
        <v>1</v>
      </c>
      <c r="C29">
        <v>3</v>
      </c>
      <c r="D29">
        <v>73</v>
      </c>
      <c r="J29" s="2" t="s">
        <v>29</v>
      </c>
      <c r="K29" s="2">
        <v>2.0555294386428731</v>
      </c>
      <c r="L29" s="2"/>
    </row>
    <row r="30" spans="1:12" x14ac:dyDescent="0.25">
      <c r="A30">
        <v>29</v>
      </c>
      <c r="B30">
        <v>1</v>
      </c>
      <c r="C30">
        <v>3</v>
      </c>
      <c r="D30">
        <v>96</v>
      </c>
    </row>
    <row r="31" spans="1:12" x14ac:dyDescent="0.25">
      <c r="A31">
        <v>30</v>
      </c>
      <c r="B31">
        <v>1</v>
      </c>
      <c r="C31">
        <v>3</v>
      </c>
      <c r="D31">
        <v>46</v>
      </c>
    </row>
  </sheetData>
  <sortState ref="A2:D31">
    <sortCondition ref="B2:B3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O19" sqref="O19"/>
    </sheetView>
  </sheetViews>
  <sheetFormatPr defaultRowHeight="15" x14ac:dyDescent="0.25"/>
  <sheetData>
    <row r="1" spans="1:17" x14ac:dyDescent="0.25">
      <c r="A1" t="s">
        <v>0</v>
      </c>
      <c r="B1" t="s">
        <v>2</v>
      </c>
      <c r="C1" t="s">
        <v>1</v>
      </c>
      <c r="D1" t="s">
        <v>10</v>
      </c>
      <c r="G1" t="s">
        <v>31</v>
      </c>
      <c r="H1" t="s">
        <v>32</v>
      </c>
      <c r="I1" t="s">
        <v>33</v>
      </c>
      <c r="K1" t="s">
        <v>34</v>
      </c>
    </row>
    <row r="2" spans="1:17" x14ac:dyDescent="0.25">
      <c r="A2">
        <v>1</v>
      </c>
      <c r="B2">
        <v>0</v>
      </c>
      <c r="C2">
        <v>1</v>
      </c>
      <c r="D2">
        <v>23</v>
      </c>
      <c r="G2">
        <v>23</v>
      </c>
      <c r="H2">
        <v>56</v>
      </c>
      <c r="I2">
        <v>34</v>
      </c>
    </row>
    <row r="3" spans="1:17" ht="15.75" thickBot="1" x14ac:dyDescent="0.3">
      <c r="A3">
        <v>2</v>
      </c>
      <c r="B3">
        <v>0</v>
      </c>
      <c r="C3">
        <v>1</v>
      </c>
      <c r="D3">
        <v>34</v>
      </c>
      <c r="G3">
        <v>34</v>
      </c>
      <c r="H3">
        <v>45</v>
      </c>
      <c r="I3">
        <v>76</v>
      </c>
      <c r="K3" t="s">
        <v>35</v>
      </c>
    </row>
    <row r="4" spans="1:17" x14ac:dyDescent="0.25">
      <c r="A4">
        <v>3</v>
      </c>
      <c r="B4">
        <v>1</v>
      </c>
      <c r="C4">
        <v>1</v>
      </c>
      <c r="D4">
        <v>65</v>
      </c>
      <c r="G4">
        <v>65</v>
      </c>
      <c r="H4">
        <v>34</v>
      </c>
      <c r="I4">
        <v>43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20</v>
      </c>
    </row>
    <row r="5" spans="1:17" x14ac:dyDescent="0.25">
      <c r="A5">
        <v>4</v>
      </c>
      <c r="B5">
        <v>1</v>
      </c>
      <c r="C5">
        <v>1</v>
      </c>
      <c r="D5">
        <v>76</v>
      </c>
      <c r="G5">
        <v>76</v>
      </c>
      <c r="H5">
        <v>65</v>
      </c>
      <c r="I5">
        <v>23</v>
      </c>
      <c r="K5" s="1" t="s">
        <v>31</v>
      </c>
      <c r="L5" s="1">
        <v>10</v>
      </c>
      <c r="M5" s="1">
        <v>517</v>
      </c>
      <c r="N5" s="1">
        <v>51.7</v>
      </c>
      <c r="O5" s="1">
        <v>533.78888888888878</v>
      </c>
    </row>
    <row r="6" spans="1:17" x14ac:dyDescent="0.25">
      <c r="A6">
        <v>5</v>
      </c>
      <c r="B6">
        <v>1</v>
      </c>
      <c r="C6">
        <v>1</v>
      </c>
      <c r="D6">
        <v>85</v>
      </c>
      <c r="G6">
        <v>85</v>
      </c>
      <c r="H6">
        <v>34</v>
      </c>
      <c r="I6">
        <v>37</v>
      </c>
      <c r="K6" s="1" t="s">
        <v>32</v>
      </c>
      <c r="L6" s="1">
        <v>10</v>
      </c>
      <c r="M6" s="1">
        <v>456</v>
      </c>
      <c r="N6" s="1">
        <v>45.6</v>
      </c>
      <c r="O6" s="1">
        <v>351.82222222222236</v>
      </c>
    </row>
    <row r="7" spans="1:17" ht="15.75" thickBot="1" x14ac:dyDescent="0.3">
      <c r="A7">
        <v>6</v>
      </c>
      <c r="B7">
        <v>0</v>
      </c>
      <c r="C7">
        <v>1</v>
      </c>
      <c r="D7">
        <v>34</v>
      </c>
      <c r="G7">
        <v>34</v>
      </c>
      <c r="H7">
        <v>76</v>
      </c>
      <c r="I7">
        <v>37</v>
      </c>
      <c r="K7" s="2" t="s">
        <v>33</v>
      </c>
      <c r="L7" s="2">
        <v>10</v>
      </c>
      <c r="M7" s="2">
        <v>550</v>
      </c>
      <c r="N7" s="2">
        <v>55</v>
      </c>
      <c r="O7" s="2">
        <v>631.55555555555554</v>
      </c>
    </row>
    <row r="8" spans="1:17" x14ac:dyDescent="0.25">
      <c r="A8">
        <v>7</v>
      </c>
      <c r="B8">
        <v>0</v>
      </c>
      <c r="C8">
        <v>1</v>
      </c>
      <c r="D8">
        <v>23</v>
      </c>
      <c r="G8">
        <v>23</v>
      </c>
      <c r="H8">
        <v>24</v>
      </c>
      <c r="I8">
        <v>73</v>
      </c>
    </row>
    <row r="9" spans="1:17" x14ac:dyDescent="0.25">
      <c r="A9">
        <v>8</v>
      </c>
      <c r="B9">
        <v>1</v>
      </c>
      <c r="C9">
        <v>1</v>
      </c>
      <c r="D9">
        <v>56</v>
      </c>
      <c r="G9">
        <v>56</v>
      </c>
      <c r="H9">
        <v>65</v>
      </c>
      <c r="I9">
        <v>85</v>
      </c>
    </row>
    <row r="10" spans="1:17" ht="15.75" thickBot="1" x14ac:dyDescent="0.3">
      <c r="A10">
        <v>9</v>
      </c>
      <c r="B10">
        <v>1</v>
      </c>
      <c r="C10">
        <v>1</v>
      </c>
      <c r="D10">
        <v>76</v>
      </c>
      <c r="G10">
        <v>76</v>
      </c>
      <c r="H10">
        <v>34</v>
      </c>
      <c r="I10">
        <v>96</v>
      </c>
      <c r="K10" t="s">
        <v>40</v>
      </c>
    </row>
    <row r="11" spans="1:17" x14ac:dyDescent="0.25">
      <c r="A11">
        <v>10</v>
      </c>
      <c r="B11">
        <v>1</v>
      </c>
      <c r="C11">
        <v>1</v>
      </c>
      <c r="D11">
        <v>45</v>
      </c>
      <c r="G11">
        <v>45</v>
      </c>
      <c r="H11">
        <v>23</v>
      </c>
      <c r="I11">
        <v>46</v>
      </c>
      <c r="K11" s="3" t="s">
        <v>41</v>
      </c>
      <c r="L11" s="3" t="s">
        <v>42</v>
      </c>
      <c r="M11" s="3" t="s">
        <v>24</v>
      </c>
      <c r="N11" s="3" t="s">
        <v>43</v>
      </c>
      <c r="O11" s="3" t="s">
        <v>44</v>
      </c>
      <c r="P11" s="3" t="s">
        <v>45</v>
      </c>
      <c r="Q11" s="3" t="s">
        <v>46</v>
      </c>
    </row>
    <row r="12" spans="1:17" x14ac:dyDescent="0.25">
      <c r="A12">
        <v>11</v>
      </c>
      <c r="B12">
        <v>0</v>
      </c>
      <c r="C12">
        <v>2</v>
      </c>
      <c r="D12">
        <v>56</v>
      </c>
      <c r="F12" t="s">
        <v>16</v>
      </c>
      <c r="G12">
        <f>AVERAGE(G2:G11)</f>
        <v>51.7</v>
      </c>
      <c r="H12">
        <f>AVERAGE(H2:H11)</f>
        <v>45.6</v>
      </c>
      <c r="I12">
        <f>AVERAGE(I2:I11)</f>
        <v>55</v>
      </c>
      <c r="K12" s="1" t="s">
        <v>47</v>
      </c>
      <c r="L12" s="1">
        <v>454.86666666666861</v>
      </c>
      <c r="M12" s="1">
        <v>2</v>
      </c>
      <c r="N12" s="1">
        <v>227.4333333333343</v>
      </c>
      <c r="O12" s="1">
        <v>0.44971987256948448</v>
      </c>
      <c r="P12" s="1">
        <v>0.64249803901979674</v>
      </c>
      <c r="Q12" s="1">
        <v>3.3541308285291991</v>
      </c>
    </row>
    <row r="13" spans="1:17" x14ac:dyDescent="0.25">
      <c r="A13">
        <v>12</v>
      </c>
      <c r="B13">
        <v>0</v>
      </c>
      <c r="C13">
        <v>2</v>
      </c>
      <c r="D13">
        <v>45</v>
      </c>
      <c r="F13" t="s">
        <v>17</v>
      </c>
      <c r="G13">
        <f>_xlfn.STDEV.S(G2:G11)</f>
        <v>23.103871729406929</v>
      </c>
      <c r="H13">
        <f>_xlfn.STDEV.S(H2:H11)</f>
        <v>18.756924647239547</v>
      </c>
      <c r="I13">
        <f>_xlfn.STDEV.S(I2:I11)</f>
        <v>25.130769099961018</v>
      </c>
      <c r="K13" s="1" t="s">
        <v>48</v>
      </c>
      <c r="L13" s="1">
        <v>13654.5</v>
      </c>
      <c r="M13" s="1">
        <v>27</v>
      </c>
      <c r="N13" s="1">
        <v>505.72222222222223</v>
      </c>
      <c r="O13" s="1"/>
      <c r="P13" s="1"/>
      <c r="Q13" s="1"/>
    </row>
    <row r="14" spans="1:17" x14ac:dyDescent="0.25">
      <c r="A14">
        <v>13</v>
      </c>
      <c r="B14">
        <v>0</v>
      </c>
      <c r="C14">
        <v>2</v>
      </c>
      <c r="D14">
        <v>34</v>
      </c>
      <c r="F14" t="s">
        <v>18</v>
      </c>
      <c r="G14">
        <f>COUNT(G2:G11)</f>
        <v>10</v>
      </c>
      <c r="H14">
        <f>COUNT(H2:H11)</f>
        <v>10</v>
      </c>
      <c r="I14">
        <f>COUNT(I2:I12)</f>
        <v>11</v>
      </c>
      <c r="K14" s="1"/>
      <c r="L14" s="1"/>
      <c r="M14" s="1"/>
      <c r="N14" s="1"/>
      <c r="O14" s="1"/>
      <c r="P14" s="1"/>
      <c r="Q14" s="1"/>
    </row>
    <row r="15" spans="1:17" ht="15.75" thickBot="1" x14ac:dyDescent="0.3">
      <c r="A15">
        <v>14</v>
      </c>
      <c r="B15">
        <v>1</v>
      </c>
      <c r="C15">
        <v>2</v>
      </c>
      <c r="D15">
        <v>65</v>
      </c>
      <c r="K15" s="2" t="s">
        <v>49</v>
      </c>
      <c r="L15" s="2">
        <v>14109.366666666669</v>
      </c>
      <c r="M15" s="2">
        <v>29</v>
      </c>
      <c r="N15" s="2"/>
      <c r="O15" s="2"/>
      <c r="P15" s="2"/>
      <c r="Q15" s="2"/>
    </row>
    <row r="16" spans="1:17" x14ac:dyDescent="0.25">
      <c r="A16">
        <v>15</v>
      </c>
      <c r="B16">
        <v>0</v>
      </c>
      <c r="C16">
        <v>2</v>
      </c>
      <c r="D16">
        <v>34</v>
      </c>
    </row>
    <row r="17" spans="1:4" x14ac:dyDescent="0.25">
      <c r="A17">
        <v>16</v>
      </c>
      <c r="B17">
        <v>1</v>
      </c>
      <c r="C17">
        <v>2</v>
      </c>
      <c r="D17">
        <v>76</v>
      </c>
    </row>
    <row r="18" spans="1:4" x14ac:dyDescent="0.25">
      <c r="A18">
        <v>17</v>
      </c>
      <c r="B18">
        <v>1</v>
      </c>
      <c r="C18">
        <v>2</v>
      </c>
      <c r="D18">
        <v>24</v>
      </c>
    </row>
    <row r="19" spans="1:4" x14ac:dyDescent="0.25">
      <c r="A19">
        <v>18</v>
      </c>
      <c r="B19">
        <v>0</v>
      </c>
      <c r="C19">
        <v>2</v>
      </c>
      <c r="D19">
        <v>65</v>
      </c>
    </row>
    <row r="20" spans="1:4" x14ac:dyDescent="0.25">
      <c r="A20">
        <v>19</v>
      </c>
      <c r="B20">
        <v>0</v>
      </c>
      <c r="C20">
        <v>2</v>
      </c>
      <c r="D20">
        <v>34</v>
      </c>
    </row>
    <row r="21" spans="1:4" x14ac:dyDescent="0.25">
      <c r="A21">
        <v>20</v>
      </c>
      <c r="B21">
        <v>0</v>
      </c>
      <c r="C21">
        <v>2</v>
      </c>
      <c r="D21">
        <v>23</v>
      </c>
    </row>
    <row r="22" spans="1:4" x14ac:dyDescent="0.25">
      <c r="A22">
        <v>21</v>
      </c>
      <c r="B22">
        <v>1</v>
      </c>
      <c r="C22">
        <v>3</v>
      </c>
      <c r="D22">
        <v>34</v>
      </c>
    </row>
    <row r="23" spans="1:4" x14ac:dyDescent="0.25">
      <c r="A23">
        <v>22</v>
      </c>
      <c r="B23">
        <v>1</v>
      </c>
      <c r="C23">
        <v>3</v>
      </c>
      <c r="D23">
        <v>76</v>
      </c>
    </row>
    <row r="24" spans="1:4" x14ac:dyDescent="0.25">
      <c r="A24">
        <v>23</v>
      </c>
      <c r="B24">
        <v>0</v>
      </c>
      <c r="C24">
        <v>3</v>
      </c>
      <c r="D24">
        <v>43</v>
      </c>
    </row>
    <row r="25" spans="1:4" x14ac:dyDescent="0.25">
      <c r="A25">
        <v>24</v>
      </c>
      <c r="B25">
        <v>1</v>
      </c>
      <c r="C25">
        <v>3</v>
      </c>
      <c r="D25">
        <v>23</v>
      </c>
    </row>
    <row r="26" spans="1:4" x14ac:dyDescent="0.25">
      <c r="A26">
        <v>25</v>
      </c>
      <c r="B26">
        <v>0</v>
      </c>
      <c r="C26">
        <v>3</v>
      </c>
      <c r="D26">
        <v>37</v>
      </c>
    </row>
    <row r="27" spans="1:4" x14ac:dyDescent="0.25">
      <c r="A27">
        <v>26</v>
      </c>
      <c r="B27">
        <v>0</v>
      </c>
      <c r="C27">
        <v>3</v>
      </c>
      <c r="D27">
        <v>37</v>
      </c>
    </row>
    <row r="28" spans="1:4" x14ac:dyDescent="0.25">
      <c r="A28">
        <v>27</v>
      </c>
      <c r="B28">
        <v>1</v>
      </c>
      <c r="C28">
        <v>3</v>
      </c>
      <c r="D28">
        <v>73</v>
      </c>
    </row>
    <row r="29" spans="1:4" x14ac:dyDescent="0.25">
      <c r="A29">
        <v>28</v>
      </c>
      <c r="B29">
        <v>0</v>
      </c>
      <c r="C29">
        <v>3</v>
      </c>
      <c r="D29">
        <v>85</v>
      </c>
    </row>
    <row r="30" spans="1:4" x14ac:dyDescent="0.25">
      <c r="A30">
        <v>29</v>
      </c>
      <c r="B30">
        <v>1</v>
      </c>
      <c r="C30">
        <v>3</v>
      </c>
      <c r="D30">
        <v>96</v>
      </c>
    </row>
    <row r="31" spans="1:4" x14ac:dyDescent="0.25">
      <c r="A31">
        <v>30</v>
      </c>
      <c r="B31">
        <v>1</v>
      </c>
      <c r="C31">
        <v>3</v>
      </c>
      <c r="D31">
        <v>46</v>
      </c>
    </row>
  </sheetData>
  <sortState ref="A2:D31">
    <sortCondition ref="C2:C3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20" sqref="B20"/>
    </sheetView>
  </sheetViews>
  <sheetFormatPr defaultRowHeight="15" x14ac:dyDescent="0.25"/>
  <cols>
    <col min="3" max="3" width="45.140625" customWidth="1"/>
  </cols>
  <sheetData>
    <row r="2" spans="1:3" x14ac:dyDescent="0.25">
      <c r="A2" t="s">
        <v>3</v>
      </c>
    </row>
    <row r="3" spans="1:3" x14ac:dyDescent="0.25">
      <c r="B3" t="s">
        <v>0</v>
      </c>
      <c r="C3" t="s">
        <v>4</v>
      </c>
    </row>
    <row r="4" spans="1:3" x14ac:dyDescent="0.25">
      <c r="B4" t="s">
        <v>2</v>
      </c>
      <c r="C4" t="s">
        <v>5</v>
      </c>
    </row>
    <row r="5" spans="1:3" x14ac:dyDescent="0.25">
      <c r="B5" t="s">
        <v>1</v>
      </c>
      <c r="C5" t="s">
        <v>6</v>
      </c>
    </row>
    <row r="6" spans="1:3" x14ac:dyDescent="0.25">
      <c r="C6" t="s">
        <v>7</v>
      </c>
    </row>
    <row r="7" spans="1:3" x14ac:dyDescent="0.25">
      <c r="C7" t="s">
        <v>8</v>
      </c>
    </row>
    <row r="8" spans="1:3" x14ac:dyDescent="0.25">
      <c r="C8" t="s">
        <v>9</v>
      </c>
    </row>
    <row r="9" spans="1:3" x14ac:dyDescent="0.25">
      <c r="B9" t="s">
        <v>10</v>
      </c>
      <c r="C9" t="s">
        <v>11</v>
      </c>
    </row>
    <row r="10" spans="1:3" x14ac:dyDescent="0.25">
      <c r="C10" t="s">
        <v>12</v>
      </c>
    </row>
    <row r="11" spans="1:3" x14ac:dyDescent="0.25">
      <c r="C1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T-test</vt:lpstr>
      <vt:lpstr>ANOVA</vt:lpstr>
      <vt:lpstr>Labels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Johantgen</dc:creator>
  <cp:lastModifiedBy>Pinna, Joanne</cp:lastModifiedBy>
  <dcterms:created xsi:type="dcterms:W3CDTF">2014-08-24T18:59:28Z</dcterms:created>
  <dcterms:modified xsi:type="dcterms:W3CDTF">2015-02-19T13:43:28Z</dcterms:modified>
</cp:coreProperties>
</file>